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udżet" sheetId="1" r:id="rId1"/>
    <sheet name="Instrukcja" sheetId="2" r:id="rId2"/>
  </sheets>
  <definedNames>
    <definedName name="_xlnm.Print_Area" localSheetId="0">'budżet'!$A$2:$G$19</definedName>
    <definedName name="_xlnm.Print_Area" localSheetId="1">'Instrukcja'!$A$1:$L$18</definedName>
  </definedNames>
  <calcPr fullCalcOnLoad="1"/>
</workbook>
</file>

<file path=xl/sharedStrings.xml><?xml version="1.0" encoding="utf-8"?>
<sst xmlns="http://schemas.openxmlformats.org/spreadsheetml/2006/main" count="113" uniqueCount="60">
  <si>
    <t>nocleg</t>
  </si>
  <si>
    <t>osoba</t>
  </si>
  <si>
    <t>RAZEM KOSZTY</t>
  </si>
  <si>
    <t>miesiąc</t>
  </si>
  <si>
    <t>Wkład własny</t>
  </si>
  <si>
    <t>komplet</t>
  </si>
  <si>
    <t>Lp.</t>
  </si>
  <si>
    <t>Numer działania</t>
  </si>
  <si>
    <t>Termin realizacji (kwartał, rok)</t>
  </si>
  <si>
    <t xml:space="preserve"> </t>
  </si>
  <si>
    <t>Kwota ogółem (PLN)</t>
  </si>
  <si>
    <t>Kwota z dotacji (PLN)</t>
  </si>
  <si>
    <t>Jednostka</t>
  </si>
  <si>
    <t>dzień</t>
  </si>
  <si>
    <t>godzina</t>
  </si>
  <si>
    <t>sztuka</t>
  </si>
  <si>
    <t>osobodzień</t>
  </si>
  <si>
    <t>Nazwa i opis wydatku</t>
  </si>
  <si>
    <t>Liczba</t>
  </si>
  <si>
    <t>Należy przedstawić możliwie szczegółową specyfikację poszczególnych rodzajów wydatków, jakie wnioskodawca zamierza ponieść w ramach realizacji działań.Kolumna Nazwa i opis wydatku powinna być wypełniona mozliwie dokładnie w podziale na poszczególne elementy, np. opis wydatku na szkolenia powinien obejmować w szczególności wynajem sali, wynagrodzenie trenera, catering, koszty materiałów szkoleniowych itd. Wydatki związane z zarządzeniem projektem, jeśli się takie przewiduje, muszą stanowić odrębne działanie.</t>
  </si>
  <si>
    <t>1 (Zarządzanie projektem)</t>
  </si>
  <si>
    <t>I.2013-IV.2014</t>
  </si>
  <si>
    <t>Wynajem sali szkoleniowej</t>
  </si>
  <si>
    <t>III.2013</t>
  </si>
  <si>
    <t>2 (Szkolenie dla 10 pracowników jst)</t>
  </si>
  <si>
    <t>Materiały szkoleniowe (40zł/szt.)</t>
  </si>
  <si>
    <t>Wynagrodzenie trenera (100zł/h)</t>
  </si>
  <si>
    <t>Catering (50 zł/os. *2 dni)</t>
  </si>
  <si>
    <t>3 Promocja</t>
  </si>
  <si>
    <t>Artykuły w prasie regionalnej (2*1000 zł)</t>
  </si>
  <si>
    <t>I.2013, IV.2014</t>
  </si>
  <si>
    <t>Nocleg dla 10 uczestników</t>
  </si>
  <si>
    <t>Opracowanie strony internetowej projektu</t>
  </si>
  <si>
    <t>I.2013</t>
  </si>
  <si>
    <t>Obsługa strony internetowej (300 zł/mies.)</t>
  </si>
  <si>
    <t>Koordynator projektu (um. o pracę, 1/2 etatu, 2.000 PLN brutto/mies.)</t>
  </si>
  <si>
    <t>3a (Organizacja konferencji podsumowującej)</t>
  </si>
  <si>
    <t>Wynajem sali konferencyjnej</t>
  </si>
  <si>
    <t>IV.2014</t>
  </si>
  <si>
    <t>Wynagrodzenie 2 prelegentów</t>
  </si>
  <si>
    <t>Catering (40 zł/os.)</t>
  </si>
  <si>
    <t>Stawka jednostkowa</t>
  </si>
  <si>
    <t>Stawka jednostkowa w PLN</t>
  </si>
  <si>
    <t>Przykładowy wzór</t>
  </si>
  <si>
    <t xml:space="preserve">Kwota ogółem w PLN </t>
  </si>
  <si>
    <t xml:space="preserve">Promocja - zlecenie wizualizacji dokumentów </t>
  </si>
  <si>
    <t>Warsztaty - Catering na spotkania warsztatowe</t>
  </si>
  <si>
    <t>Moderator - trener środowiskowy do prowadzenia warsztatów do prowadzenia 7 spotkań</t>
  </si>
  <si>
    <t>Moderator - trener środowiskowy do prowadzenia warsztatów do prowadzenia 7 wizji w terenie</t>
  </si>
  <si>
    <t>Koordynator - zatrudnienie koordynatora projektu</t>
  </si>
  <si>
    <t xml:space="preserve">Instruktor - Przedstawienie poszukiwania wizji na podstawie strategicznych gier planszowych </t>
  </si>
  <si>
    <t xml:space="preserve">Ekspert - zaopiniowanie opracowanych dokumentów u licencjonowanych ekspertów </t>
  </si>
  <si>
    <t>wynagrodzenie za m-c</t>
  </si>
  <si>
    <t>Promocja - zakup Roll-up</t>
  </si>
  <si>
    <t>Promocja - zlecenie druk materiałów promocyjnych - plakat A-1</t>
  </si>
  <si>
    <t>Wieczorki konsultacyjne - Catering na 7 spotkań</t>
  </si>
  <si>
    <t xml:space="preserve">Wieczorki konsultacyjne - przygotowanie, organizacja i prowadzenie  </t>
  </si>
  <si>
    <t xml:space="preserve">hapening - zlecenie zorganizowania spotkań z mieszkańcami o potrzebach i problemach </t>
  </si>
  <si>
    <t>Opracowanie Gminnego Programu Rewitalizacji - Zlecenie przygotowania  koncepcji  i jej wariantów</t>
  </si>
  <si>
    <t>Załącznik do formularza (wzór) SZCZEGÓŁOWY BUDŻET PROJEKTU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</si>
</sst>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;[Red]0.00"/>
    <numFmt numFmtId="169" formatCode="[$-415]d\ mmmm\ yyyy"/>
    <numFmt numFmtId="170" formatCode="#,##0.00\ &quot;zł&quot;"/>
    <numFmt numFmtId="171" formatCode="#,##0.00\ _z_ł"/>
    <numFmt numFmtId="172" formatCode="0.0"/>
  </numFmts>
  <fonts count="4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0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5" fillId="32" borderId="10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1" fontId="5" fillId="32" borderId="10" xfId="0" applyNumberFormat="1" applyFont="1" applyFill="1" applyBorder="1" applyAlignment="1">
      <alignment horizontal="center" wrapText="1"/>
    </xf>
    <xf numFmtId="4" fontId="5" fillId="32" borderId="10" xfId="0" applyNumberFormat="1" applyFont="1" applyFill="1" applyBorder="1" applyAlignment="1">
      <alignment horizontal="center" wrapText="1"/>
    </xf>
    <xf numFmtId="170" fontId="4" fillId="0" borderId="10" xfId="42" applyNumberFormat="1" applyFont="1" applyBorder="1" applyAlignment="1">
      <alignment wrapText="1"/>
    </xf>
    <xf numFmtId="170" fontId="4" fillId="0" borderId="10" xfId="42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horizontal="center" wrapText="1"/>
    </xf>
    <xf numFmtId="170" fontId="5" fillId="32" borderId="10" xfId="0" applyNumberFormat="1" applyFont="1" applyFill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wrapText="1"/>
    </xf>
    <xf numFmtId="1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2" fillId="0" borderId="10" xfId="0" applyFont="1" applyFill="1" applyBorder="1" applyAlignment="1">
      <alignment/>
    </xf>
    <xf numFmtId="0" fontId="0" fillId="0" borderId="0" xfId="0" applyAlignment="1">
      <alignment wrapText="1"/>
    </xf>
    <xf numFmtId="9" fontId="0" fillId="0" borderId="0" xfId="54" applyAlignment="1">
      <alignment/>
    </xf>
    <xf numFmtId="0" fontId="5" fillId="32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1" fillId="32" borderId="10" xfId="0" applyFont="1" applyFill="1" applyBorder="1" applyAlignment="1">
      <alignment/>
    </xf>
    <xf numFmtId="0" fontId="1" fillId="32" borderId="10" xfId="0" applyNumberFormat="1" applyFont="1" applyFill="1" applyBorder="1" applyAlignment="1">
      <alignment wrapText="1"/>
    </xf>
    <xf numFmtId="4" fontId="1" fillId="32" borderId="10" xfId="0" applyNumberFormat="1" applyFont="1" applyFill="1" applyBorder="1" applyAlignment="1">
      <alignment horizontal="center" wrapText="1"/>
    </xf>
    <xf numFmtId="1" fontId="1" fillId="32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wrapText="1"/>
    </xf>
    <xf numFmtId="170" fontId="2" fillId="0" borderId="10" xfId="42" applyNumberFormat="1" applyFont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170" fontId="2" fillId="0" borderId="10" xfId="42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4" fontId="2" fillId="32" borderId="10" xfId="0" applyNumberFormat="1" applyFont="1" applyFill="1" applyBorder="1" applyAlignment="1">
      <alignment horizontal="center" wrapText="1"/>
    </xf>
    <xf numFmtId="1" fontId="2" fillId="32" borderId="10" xfId="0" applyNumberFormat="1" applyFont="1" applyFill="1" applyBorder="1" applyAlignment="1">
      <alignment wrapText="1"/>
    </xf>
    <xf numFmtId="170" fontId="1" fillId="32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3.421875" style="1" customWidth="1"/>
    <col min="2" max="2" width="34.140625" style="1" customWidth="1"/>
    <col min="3" max="3" width="13.7109375" style="25" customWidth="1"/>
    <col min="4" max="4" width="10.140625" style="42" customWidth="1"/>
    <col min="5" max="5" width="9.00390625" style="25" customWidth="1"/>
    <col min="6" max="6" width="10.140625" style="41" customWidth="1"/>
    <col min="7" max="7" width="14.7109375" style="40" customWidth="1"/>
    <col min="8" max="8" width="26.421875" style="1" hidden="1" customWidth="1"/>
    <col min="9" max="9" width="12.28125" style="1" customWidth="1"/>
    <col min="10" max="10" width="13.140625" style="1" customWidth="1"/>
    <col min="11" max="11" width="13.57421875" style="1" customWidth="1"/>
    <col min="12" max="16384" width="9.140625" style="1" customWidth="1"/>
  </cols>
  <sheetData>
    <row r="2" spans="1:7" ht="18.75" customHeight="1">
      <c r="A2" s="69" t="s">
        <v>59</v>
      </c>
      <c r="B2" s="69"/>
      <c r="C2" s="69"/>
      <c r="D2" s="69"/>
      <c r="E2" s="69"/>
      <c r="F2" s="69"/>
      <c r="G2" s="69"/>
    </row>
    <row r="3" spans="1:12" s="2" customFormat="1" ht="51">
      <c r="A3" s="49" t="s">
        <v>6</v>
      </c>
      <c r="B3" s="49" t="s">
        <v>17</v>
      </c>
      <c r="C3" s="50" t="s">
        <v>8</v>
      </c>
      <c r="D3" s="51" t="s">
        <v>12</v>
      </c>
      <c r="E3" s="52" t="s">
        <v>18</v>
      </c>
      <c r="F3" s="52" t="s">
        <v>41</v>
      </c>
      <c r="G3" s="51" t="s">
        <v>44</v>
      </c>
      <c r="H3" s="6"/>
      <c r="I3" s="6"/>
      <c r="J3" s="6"/>
      <c r="K3" s="6"/>
      <c r="L3" s="6"/>
    </row>
    <row r="4" spans="1:12" ht="23.25" customHeight="1">
      <c r="A4" s="53">
        <v>1</v>
      </c>
      <c r="B4" s="54" t="s">
        <v>49</v>
      </c>
      <c r="C4" s="55"/>
      <c r="D4" s="68" t="s">
        <v>52</v>
      </c>
      <c r="E4" s="55">
        <v>8</v>
      </c>
      <c r="F4" s="57"/>
      <c r="G4" s="58"/>
      <c r="H4" s="7"/>
      <c r="I4" s="8"/>
      <c r="J4" s="8"/>
      <c r="K4" s="8"/>
      <c r="L4" s="9"/>
    </row>
    <row r="5" spans="1:12" ht="25.5">
      <c r="A5" s="53">
        <v>2</v>
      </c>
      <c r="B5" s="54" t="s">
        <v>45</v>
      </c>
      <c r="C5" s="55"/>
      <c r="D5" s="56" t="s">
        <v>5</v>
      </c>
      <c r="E5" s="55">
        <v>1</v>
      </c>
      <c r="F5" s="57"/>
      <c r="G5" s="58"/>
      <c r="H5" s="7"/>
      <c r="I5" s="8"/>
      <c r="J5" s="8"/>
      <c r="K5" s="8"/>
      <c r="L5" s="9"/>
    </row>
    <row r="6" spans="1:12" ht="12.75">
      <c r="A6" s="53">
        <v>3</v>
      </c>
      <c r="B6" s="54" t="s">
        <v>53</v>
      </c>
      <c r="C6" s="55"/>
      <c r="D6" s="56" t="s">
        <v>15</v>
      </c>
      <c r="E6" s="55">
        <v>1</v>
      </c>
      <c r="F6" s="57"/>
      <c r="G6" s="58"/>
      <c r="H6" s="7"/>
      <c r="I6" s="8"/>
      <c r="J6" s="8"/>
      <c r="K6" s="8"/>
      <c r="L6" s="9"/>
    </row>
    <row r="7" spans="1:12" ht="25.5">
      <c r="A7" s="53">
        <v>4</v>
      </c>
      <c r="B7" s="54" t="s">
        <v>54</v>
      </c>
      <c r="C7" s="55"/>
      <c r="D7" s="56" t="s">
        <v>15</v>
      </c>
      <c r="E7" s="55">
        <v>100</v>
      </c>
      <c r="F7" s="57"/>
      <c r="G7" s="58"/>
      <c r="H7" s="7"/>
      <c r="I7" s="8"/>
      <c r="J7" s="8"/>
      <c r="K7" s="8"/>
      <c r="L7" s="9"/>
    </row>
    <row r="8" spans="1:12" ht="38.25">
      <c r="A8" s="53">
        <v>5</v>
      </c>
      <c r="B8" s="54" t="s">
        <v>47</v>
      </c>
      <c r="C8" s="55"/>
      <c r="D8" s="56" t="s">
        <v>14</v>
      </c>
      <c r="E8" s="55">
        <v>21</v>
      </c>
      <c r="F8" s="57"/>
      <c r="G8" s="58"/>
      <c r="H8" s="7"/>
      <c r="I8" s="8"/>
      <c r="J8" s="8"/>
      <c r="K8" s="8"/>
      <c r="L8" s="9"/>
    </row>
    <row r="9" spans="1:12" ht="25.5">
      <c r="A9" s="53">
        <v>6</v>
      </c>
      <c r="B9" s="54" t="s">
        <v>46</v>
      </c>
      <c r="C9" s="55"/>
      <c r="D9" s="56" t="s">
        <v>5</v>
      </c>
      <c r="E9" s="55">
        <v>7</v>
      </c>
      <c r="F9" s="57"/>
      <c r="G9" s="58"/>
      <c r="H9" s="7"/>
      <c r="I9" s="8"/>
      <c r="J9" s="8"/>
      <c r="K9" s="8"/>
      <c r="L9" s="9"/>
    </row>
    <row r="10" spans="1:12" ht="38.25">
      <c r="A10" s="53">
        <v>7</v>
      </c>
      <c r="B10" s="54" t="s">
        <v>48</v>
      </c>
      <c r="C10" s="55"/>
      <c r="D10" s="56" t="s">
        <v>14</v>
      </c>
      <c r="E10" s="55">
        <v>21</v>
      </c>
      <c r="F10" s="57"/>
      <c r="G10" s="58"/>
      <c r="H10" s="7"/>
      <c r="I10" s="8"/>
      <c r="J10" s="8"/>
      <c r="K10" s="8"/>
      <c r="L10" s="9"/>
    </row>
    <row r="11" spans="1:12" ht="38.25">
      <c r="A11" s="53">
        <v>8</v>
      </c>
      <c r="B11" s="48" t="s">
        <v>57</v>
      </c>
      <c r="C11" s="59"/>
      <c r="D11" s="56" t="s">
        <v>5</v>
      </c>
      <c r="E11" s="59">
        <v>3</v>
      </c>
      <c r="F11" s="60"/>
      <c r="G11" s="61"/>
      <c r="H11" s="7"/>
      <c r="I11" s="8"/>
      <c r="J11" s="8"/>
      <c r="K11" s="8"/>
      <c r="L11" s="9"/>
    </row>
    <row r="12" spans="1:12" ht="38.25">
      <c r="A12" s="53">
        <v>9</v>
      </c>
      <c r="B12" s="54" t="s">
        <v>47</v>
      </c>
      <c r="C12" s="59"/>
      <c r="D12" s="56" t="s">
        <v>14</v>
      </c>
      <c r="E12" s="55">
        <v>21</v>
      </c>
      <c r="F12" s="57"/>
      <c r="G12" s="58"/>
      <c r="H12" s="7"/>
      <c r="I12" s="8"/>
      <c r="J12" s="8"/>
      <c r="K12" s="8"/>
      <c r="L12" s="9"/>
    </row>
    <row r="13" spans="1:12" ht="25.5">
      <c r="A13" s="53">
        <v>10</v>
      </c>
      <c r="B13" s="54" t="s">
        <v>46</v>
      </c>
      <c r="C13" s="59"/>
      <c r="D13" s="56" t="s">
        <v>5</v>
      </c>
      <c r="E13" s="55">
        <v>7</v>
      </c>
      <c r="F13" s="57"/>
      <c r="G13" s="58"/>
      <c r="H13" s="7"/>
      <c r="I13" s="8"/>
      <c r="J13" s="8"/>
      <c r="K13" s="8"/>
      <c r="L13" s="9"/>
    </row>
    <row r="14" spans="1:12" ht="38.25">
      <c r="A14" s="53">
        <v>11</v>
      </c>
      <c r="B14" s="54" t="s">
        <v>50</v>
      </c>
      <c r="C14" s="59"/>
      <c r="D14" s="56" t="s">
        <v>14</v>
      </c>
      <c r="E14" s="55">
        <v>21</v>
      </c>
      <c r="F14" s="57"/>
      <c r="G14" s="58"/>
      <c r="H14" s="7"/>
      <c r="I14" s="8"/>
      <c r="J14" s="8"/>
      <c r="K14" s="8"/>
      <c r="L14" s="9"/>
    </row>
    <row r="15" spans="1:12" ht="39" customHeight="1">
      <c r="A15" s="53">
        <v>12</v>
      </c>
      <c r="B15" s="54" t="s">
        <v>58</v>
      </c>
      <c r="C15" s="59"/>
      <c r="D15" s="56" t="s">
        <v>5</v>
      </c>
      <c r="E15" s="55">
        <v>1</v>
      </c>
      <c r="F15" s="62"/>
      <c r="G15" s="58"/>
      <c r="H15" s="7"/>
      <c r="I15" s="8"/>
      <c r="J15" s="8"/>
      <c r="K15" s="8"/>
      <c r="L15" s="9"/>
    </row>
    <row r="16" spans="1:12" ht="38.25">
      <c r="A16" s="53">
        <v>13</v>
      </c>
      <c r="B16" s="54" t="s">
        <v>51</v>
      </c>
      <c r="C16" s="55"/>
      <c r="D16" s="56" t="s">
        <v>1</v>
      </c>
      <c r="E16" s="55">
        <v>1</v>
      </c>
      <c r="F16" s="57"/>
      <c r="G16" s="58"/>
      <c r="H16" s="7"/>
      <c r="I16" s="8"/>
      <c r="J16" s="8"/>
      <c r="K16" s="8"/>
      <c r="L16" s="9"/>
    </row>
    <row r="17" spans="1:12" ht="25.5">
      <c r="A17" s="53">
        <v>14</v>
      </c>
      <c r="B17" s="54" t="s">
        <v>55</v>
      </c>
      <c r="C17" s="55"/>
      <c r="D17" s="56" t="s">
        <v>5</v>
      </c>
      <c r="E17" s="55">
        <v>7</v>
      </c>
      <c r="F17" s="57"/>
      <c r="G17" s="58"/>
      <c r="H17" s="7"/>
      <c r="I17" s="8"/>
      <c r="J17" s="8"/>
      <c r="K17" s="8"/>
      <c r="L17" s="9"/>
    </row>
    <row r="18" spans="1:8" s="4" customFormat="1" ht="38.25">
      <c r="A18" s="53">
        <v>15</v>
      </c>
      <c r="B18" s="48" t="s">
        <v>56</v>
      </c>
      <c r="C18" s="55"/>
      <c r="D18" s="56" t="s">
        <v>5</v>
      </c>
      <c r="E18" s="43">
        <v>7</v>
      </c>
      <c r="F18" s="63"/>
      <c r="G18" s="61"/>
      <c r="H18" s="4" t="s">
        <v>9</v>
      </c>
    </row>
    <row r="19" spans="1:7" ht="12.75">
      <c r="A19" s="13"/>
      <c r="B19" s="64"/>
      <c r="C19" s="50"/>
      <c r="D19" s="65"/>
      <c r="E19" s="50"/>
      <c r="F19" s="66"/>
      <c r="G19" s="67">
        <f>SUM(G4:G18)</f>
        <v>0</v>
      </c>
    </row>
    <row r="20" spans="1:7" ht="12.75">
      <c r="A20" s="11"/>
      <c r="B20" s="12"/>
      <c r="C20" s="20"/>
      <c r="D20" s="35"/>
      <c r="E20" s="20"/>
      <c r="F20" s="34"/>
      <c r="G20" s="36"/>
    </row>
    <row r="21" spans="1:7" ht="12.75">
      <c r="A21" s="15"/>
      <c r="B21" s="15"/>
      <c r="C21" s="21"/>
      <c r="D21" s="38"/>
      <c r="E21" s="21"/>
      <c r="F21" s="37"/>
      <c r="G21" s="39"/>
    </row>
    <row r="22" spans="1:7" ht="12.75">
      <c r="A22" s="15"/>
      <c r="B22" s="4"/>
      <c r="C22" s="22"/>
      <c r="D22" s="38"/>
      <c r="E22" s="22"/>
      <c r="F22" s="37"/>
      <c r="G22" s="39"/>
    </row>
    <row r="23" spans="1:7" ht="12.75">
      <c r="A23" s="15"/>
      <c r="B23" s="16"/>
      <c r="C23" s="23"/>
      <c r="D23" s="38"/>
      <c r="E23" s="23"/>
      <c r="F23" s="37"/>
      <c r="G23" s="39"/>
    </row>
    <row r="24" spans="2:5" ht="12.75">
      <c r="B24" s="3"/>
      <c r="C24" s="24"/>
      <c r="E24" s="24"/>
    </row>
  </sheetData>
  <sheetProtection/>
  <mergeCells count="1">
    <mergeCell ref="A2:G2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4.57421875" style="0" customWidth="1"/>
    <col min="2" max="2" width="19.28125" style="44" customWidth="1"/>
    <col min="3" max="3" width="25.421875" style="44" customWidth="1"/>
    <col min="4" max="4" width="13.421875" style="45" customWidth="1"/>
    <col min="5" max="5" width="9.140625" style="45" customWidth="1"/>
    <col min="6" max="6" width="8.140625" style="45" customWidth="1"/>
    <col min="7" max="7" width="12.140625" style="0" customWidth="1"/>
    <col min="8" max="8" width="9.140625" style="45" customWidth="1"/>
    <col min="9" max="9" width="13.28125" style="0" customWidth="1"/>
    <col min="10" max="10" width="12.57421875" style="0" customWidth="1"/>
    <col min="11" max="11" width="12.8515625" style="0" customWidth="1"/>
    <col min="12" max="12" width="9.140625" style="0" hidden="1" customWidth="1"/>
  </cols>
  <sheetData>
    <row r="2" spans="1:11" ht="12.75">
      <c r="A2" s="71" t="s">
        <v>43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ht="55.5" customHeight="1">
      <c r="A3" s="70" t="s">
        <v>19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5" spans="1:11" ht="32.25">
      <c r="A5" s="14" t="s">
        <v>6</v>
      </c>
      <c r="B5" s="18" t="s">
        <v>7</v>
      </c>
      <c r="C5" s="46" t="s">
        <v>17</v>
      </c>
      <c r="D5" s="18" t="s">
        <v>8</v>
      </c>
      <c r="E5" s="27" t="s">
        <v>12</v>
      </c>
      <c r="F5" s="26" t="s">
        <v>18</v>
      </c>
      <c r="G5" s="26" t="s">
        <v>42</v>
      </c>
      <c r="H5" s="27" t="s">
        <v>12</v>
      </c>
      <c r="I5" s="27" t="s">
        <v>10</v>
      </c>
      <c r="J5" s="27" t="s">
        <v>11</v>
      </c>
      <c r="K5" s="27" t="s">
        <v>4</v>
      </c>
    </row>
    <row r="6" spans="1:11" ht="32.25">
      <c r="A6" s="10">
        <v>1</v>
      </c>
      <c r="B6" s="5" t="s">
        <v>20</v>
      </c>
      <c r="C6" s="5" t="s">
        <v>35</v>
      </c>
      <c r="D6" s="19" t="s">
        <v>21</v>
      </c>
      <c r="E6" s="17" t="s">
        <v>3</v>
      </c>
      <c r="F6" s="5">
        <v>24</v>
      </c>
      <c r="G6" s="5">
        <v>2000</v>
      </c>
      <c r="H6" s="17" t="s">
        <v>3</v>
      </c>
      <c r="I6" s="28">
        <f>G6*F6</f>
        <v>48000</v>
      </c>
      <c r="J6" s="28">
        <v>24000</v>
      </c>
      <c r="K6" s="29">
        <f>I6-J6</f>
        <v>24000</v>
      </c>
    </row>
    <row r="7" spans="1:11" ht="21.75">
      <c r="A7" s="10">
        <v>2</v>
      </c>
      <c r="B7" s="5" t="s">
        <v>24</v>
      </c>
      <c r="C7" s="5" t="s">
        <v>22</v>
      </c>
      <c r="D7" s="19" t="s">
        <v>23</v>
      </c>
      <c r="E7" s="17" t="s">
        <v>13</v>
      </c>
      <c r="F7" s="5">
        <v>2</v>
      </c>
      <c r="G7" s="5">
        <v>1000</v>
      </c>
      <c r="H7" s="17" t="s">
        <v>13</v>
      </c>
      <c r="I7" s="28">
        <f aca="true" t="shared" si="0" ref="I7:I17">G7*F7</f>
        <v>2000</v>
      </c>
      <c r="J7" s="28">
        <v>2000</v>
      </c>
      <c r="K7" s="29">
        <f aca="true" t="shared" si="1" ref="K7:K18">I7-J7</f>
        <v>0</v>
      </c>
    </row>
    <row r="8" spans="1:11" ht="21.75">
      <c r="A8" s="10">
        <v>3</v>
      </c>
      <c r="B8" s="5" t="s">
        <v>24</v>
      </c>
      <c r="C8" s="5" t="s">
        <v>26</v>
      </c>
      <c r="D8" s="19" t="s">
        <v>23</v>
      </c>
      <c r="E8" s="17" t="s">
        <v>14</v>
      </c>
      <c r="F8" s="5">
        <v>16</v>
      </c>
      <c r="G8" s="5">
        <v>100</v>
      </c>
      <c r="H8" s="17" t="s">
        <v>14</v>
      </c>
      <c r="I8" s="28">
        <f t="shared" si="0"/>
        <v>1600</v>
      </c>
      <c r="J8" s="28">
        <v>1600</v>
      </c>
      <c r="K8" s="29">
        <f t="shared" si="1"/>
        <v>0</v>
      </c>
    </row>
    <row r="9" spans="1:11" ht="21.75">
      <c r="A9" s="10">
        <v>4</v>
      </c>
      <c r="B9" s="5" t="s">
        <v>24</v>
      </c>
      <c r="C9" s="5" t="s">
        <v>25</v>
      </c>
      <c r="D9" s="19" t="s">
        <v>23</v>
      </c>
      <c r="E9" s="17" t="s">
        <v>15</v>
      </c>
      <c r="F9" s="5">
        <v>10</v>
      </c>
      <c r="G9" s="5">
        <v>40</v>
      </c>
      <c r="H9" s="17" t="s">
        <v>15</v>
      </c>
      <c r="I9" s="28">
        <f t="shared" si="0"/>
        <v>400</v>
      </c>
      <c r="J9" s="28">
        <v>400</v>
      </c>
      <c r="K9" s="29">
        <f t="shared" si="1"/>
        <v>0</v>
      </c>
    </row>
    <row r="10" spans="1:11" ht="21.75">
      <c r="A10" s="10">
        <v>5</v>
      </c>
      <c r="B10" s="5" t="s">
        <v>24</v>
      </c>
      <c r="C10" s="5" t="s">
        <v>27</v>
      </c>
      <c r="D10" s="19" t="s">
        <v>23</v>
      </c>
      <c r="E10" s="47" t="s">
        <v>16</v>
      </c>
      <c r="F10" s="5">
        <v>20</v>
      </c>
      <c r="G10" s="5">
        <v>50</v>
      </c>
      <c r="H10" s="47" t="s">
        <v>16</v>
      </c>
      <c r="I10" s="28">
        <f t="shared" si="0"/>
        <v>1000</v>
      </c>
      <c r="J10" s="28">
        <v>1000</v>
      </c>
      <c r="K10" s="29">
        <f t="shared" si="1"/>
        <v>0</v>
      </c>
    </row>
    <row r="11" spans="1:11" ht="21.75">
      <c r="A11" s="10">
        <v>6</v>
      </c>
      <c r="B11" s="5" t="s">
        <v>24</v>
      </c>
      <c r="C11" s="30" t="s">
        <v>31</v>
      </c>
      <c r="D11" s="19" t="s">
        <v>23</v>
      </c>
      <c r="E11" s="17" t="s">
        <v>0</v>
      </c>
      <c r="F11" s="30">
        <v>10</v>
      </c>
      <c r="G11" s="5">
        <v>150</v>
      </c>
      <c r="H11" s="17" t="s">
        <v>0</v>
      </c>
      <c r="I11" s="28">
        <f t="shared" si="0"/>
        <v>1500</v>
      </c>
      <c r="J11" s="28">
        <v>1000</v>
      </c>
      <c r="K11" s="29">
        <f t="shared" si="1"/>
        <v>500</v>
      </c>
    </row>
    <row r="12" spans="1:11" ht="21.75">
      <c r="A12" s="10">
        <v>7</v>
      </c>
      <c r="B12" s="5" t="s">
        <v>28</v>
      </c>
      <c r="C12" s="30" t="s">
        <v>29</v>
      </c>
      <c r="D12" s="19" t="s">
        <v>30</v>
      </c>
      <c r="E12" s="17" t="s">
        <v>15</v>
      </c>
      <c r="F12" s="30">
        <v>2</v>
      </c>
      <c r="G12" s="5">
        <v>1000</v>
      </c>
      <c r="H12" s="17" t="s">
        <v>15</v>
      </c>
      <c r="I12" s="28">
        <f t="shared" si="0"/>
        <v>2000</v>
      </c>
      <c r="J12" s="28">
        <v>2000</v>
      </c>
      <c r="K12" s="29">
        <f t="shared" si="1"/>
        <v>0</v>
      </c>
    </row>
    <row r="13" spans="1:11" ht="21.75">
      <c r="A13" s="10">
        <v>8</v>
      </c>
      <c r="B13" s="5" t="s">
        <v>28</v>
      </c>
      <c r="C13" s="30" t="s">
        <v>32</v>
      </c>
      <c r="D13" s="19" t="s">
        <v>33</v>
      </c>
      <c r="E13" s="17" t="s">
        <v>15</v>
      </c>
      <c r="F13" s="30">
        <v>1</v>
      </c>
      <c r="G13" s="5">
        <v>2000</v>
      </c>
      <c r="H13" s="17" t="s">
        <v>15</v>
      </c>
      <c r="I13" s="28">
        <f t="shared" si="0"/>
        <v>2000</v>
      </c>
      <c r="J13" s="28">
        <v>2000</v>
      </c>
      <c r="K13" s="29">
        <f t="shared" si="1"/>
        <v>0</v>
      </c>
    </row>
    <row r="14" spans="1:11" ht="21.75">
      <c r="A14" s="10">
        <v>9</v>
      </c>
      <c r="B14" s="5" t="s">
        <v>28</v>
      </c>
      <c r="C14" s="30" t="s">
        <v>34</v>
      </c>
      <c r="D14" s="19" t="s">
        <v>21</v>
      </c>
      <c r="E14" s="17" t="s">
        <v>3</v>
      </c>
      <c r="F14" s="30">
        <v>22</v>
      </c>
      <c r="G14" s="5">
        <v>300</v>
      </c>
      <c r="H14" s="17" t="s">
        <v>3</v>
      </c>
      <c r="I14" s="28">
        <f t="shared" si="0"/>
        <v>6600</v>
      </c>
      <c r="J14" s="28">
        <v>6600</v>
      </c>
      <c r="K14" s="29">
        <f t="shared" si="1"/>
        <v>0</v>
      </c>
    </row>
    <row r="15" spans="1:11" ht="32.25">
      <c r="A15" s="10">
        <v>10</v>
      </c>
      <c r="B15" s="5" t="s">
        <v>36</v>
      </c>
      <c r="C15" s="30" t="s">
        <v>39</v>
      </c>
      <c r="D15" s="19" t="s">
        <v>38</v>
      </c>
      <c r="E15" s="17" t="s">
        <v>1</v>
      </c>
      <c r="F15" s="30">
        <v>2</v>
      </c>
      <c r="G15" s="5">
        <v>250</v>
      </c>
      <c r="H15" s="17" t="s">
        <v>1</v>
      </c>
      <c r="I15" s="28">
        <f t="shared" si="0"/>
        <v>500</v>
      </c>
      <c r="J15" s="28">
        <v>500</v>
      </c>
      <c r="K15" s="29">
        <f t="shared" si="1"/>
        <v>0</v>
      </c>
    </row>
    <row r="16" spans="1:11" ht="32.25">
      <c r="A16" s="10">
        <v>11</v>
      </c>
      <c r="B16" s="5" t="s">
        <v>36</v>
      </c>
      <c r="C16" s="30" t="s">
        <v>37</v>
      </c>
      <c r="D16" s="19" t="s">
        <v>38</v>
      </c>
      <c r="E16" s="17" t="s">
        <v>13</v>
      </c>
      <c r="F16" s="30">
        <v>1</v>
      </c>
      <c r="G16" s="5">
        <v>1500</v>
      </c>
      <c r="H16" s="17" t="s">
        <v>13</v>
      </c>
      <c r="I16" s="28">
        <f t="shared" si="0"/>
        <v>1500</v>
      </c>
      <c r="J16" s="28">
        <v>1500</v>
      </c>
      <c r="K16" s="29">
        <f t="shared" si="1"/>
        <v>0</v>
      </c>
    </row>
    <row r="17" spans="1:11" ht="32.25">
      <c r="A17" s="10">
        <v>12</v>
      </c>
      <c r="B17" s="5" t="s">
        <v>36</v>
      </c>
      <c r="C17" s="30" t="s">
        <v>40</v>
      </c>
      <c r="D17" s="19" t="s">
        <v>38</v>
      </c>
      <c r="E17" s="47" t="s">
        <v>16</v>
      </c>
      <c r="F17" s="30">
        <v>100</v>
      </c>
      <c r="G17" s="5">
        <v>40</v>
      </c>
      <c r="H17" s="47" t="s">
        <v>16</v>
      </c>
      <c r="I17" s="28">
        <f t="shared" si="0"/>
        <v>4000</v>
      </c>
      <c r="J17" s="28">
        <v>4000</v>
      </c>
      <c r="K17" s="29">
        <f t="shared" si="1"/>
        <v>0</v>
      </c>
    </row>
    <row r="18" spans="1:11" ht="12.75">
      <c r="A18" s="13"/>
      <c r="B18" s="46" t="s">
        <v>2</v>
      </c>
      <c r="C18" s="46"/>
      <c r="D18" s="18"/>
      <c r="E18" s="32"/>
      <c r="F18" s="18"/>
      <c r="G18" s="31"/>
      <c r="H18" s="32"/>
      <c r="I18" s="33">
        <f>SUM(I6:I17)</f>
        <v>71100</v>
      </c>
      <c r="J18" s="33">
        <f>SUM(J6:J17)</f>
        <v>46600</v>
      </c>
      <c r="K18" s="33">
        <f t="shared" si="1"/>
        <v>24500</v>
      </c>
    </row>
  </sheetData>
  <sheetProtection/>
  <mergeCells count="2">
    <mergeCell ref="A3:L3"/>
    <mergeCell ref="A2:K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Polska pięknieje</dc:title>
  <dc:subject/>
  <dc:creator>Andrzej Szoszkiewicz</dc:creator>
  <cp:keywords/>
  <dc:description/>
  <cp:lastModifiedBy>m.stefaniak</cp:lastModifiedBy>
  <cp:lastPrinted>2016-01-13T07:18:21Z</cp:lastPrinted>
  <dcterms:created xsi:type="dcterms:W3CDTF">2006-07-25T08:12:00Z</dcterms:created>
  <dcterms:modified xsi:type="dcterms:W3CDTF">2016-03-29T09:40:16Z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